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5600" windowHeight="9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8" i="1"/>
  <c r="G18"/>
  <c r="P19" l="1"/>
  <c r="P20"/>
  <c r="F18" l="1"/>
  <c r="H17" l="1"/>
  <c r="F17" l="1"/>
  <c r="I18" l="1"/>
  <c r="J18"/>
  <c r="K18"/>
  <c r="L18"/>
  <c r="M18"/>
  <c r="N18"/>
  <c r="O18"/>
  <c r="Q18"/>
  <c r="S18"/>
  <c r="K17" l="1"/>
  <c r="L17"/>
  <c r="M17"/>
  <c r="N17"/>
  <c r="O17"/>
  <c r="J17"/>
  <c r="F22"/>
  <c r="G17"/>
  <c r="G22" s="1"/>
  <c r="I17" l="1"/>
  <c r="I22" s="1"/>
  <c r="J22"/>
  <c r="K22"/>
  <c r="L22"/>
  <c r="M22"/>
  <c r="N22"/>
  <c r="O22"/>
  <c r="H22" l="1"/>
  <c r="E21" l="1"/>
  <c r="P21" l="1"/>
  <c r="E18"/>
  <c r="P18" s="1"/>
  <c r="E17"/>
  <c r="P17" l="1"/>
  <c r="E22"/>
  <c r="P22" s="1"/>
</calcChain>
</file>

<file path=xl/sharedStrings.xml><?xml version="1.0" encoding="utf-8"?>
<sst xmlns="http://schemas.openxmlformats.org/spreadsheetml/2006/main" count="53" uniqueCount="42">
  <si>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</si>
  <si>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</si>
  <si>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</si>
  <si>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</si>
  <si>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</si>
  <si>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</si>
  <si>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</si>
  <si>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</si>
  <si>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</si>
  <si>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</si>
  <si>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</si>
  <si>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</si>
  <si>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</si>
  <si>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</si>
  <si>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</si>
  <si>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</si>
  <si>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</si>
  <si>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</si>
  <si>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(код бюджету)</t>
  </si>
  <si>
    <t>9800</t>
  </si>
  <si>
    <t>0180</t>
  </si>
  <si>
    <t>0119800</t>
  </si>
  <si>
    <t xml:space="preserve">                                </t>
  </si>
  <si>
    <t xml:space="preserve"> Зміни до розподілу</t>
  </si>
  <si>
    <t>до рішення Коломийської районної ради</t>
  </si>
  <si>
    <t>"Про внесення змін до районного бюджету</t>
  </si>
  <si>
    <t>Субвенція з місцевого бюджету державному бюджету на виконання програм соціально - економічного розвитку</t>
  </si>
  <si>
    <t>Коломийська районна рада</t>
  </si>
  <si>
    <t>УСЬОГО</t>
  </si>
  <si>
    <t>Х</t>
  </si>
  <si>
    <t>09307200000</t>
  </si>
  <si>
    <t>0110150</t>
  </si>
  <si>
    <t>0110180</t>
  </si>
  <si>
    <t>Організаційне, інформаційно-аналітичне забезпечення діяльності обласної ради, районної ради, районної у місті ради (у разі її утворення), міської, селищної, сільської рад та їх виконавчих комітетів</t>
  </si>
  <si>
    <t>Інша діяльність у сфері державного упраління</t>
  </si>
  <si>
    <t>0111</t>
  </si>
  <si>
    <t>видатків районного бюджету Коломийського району на 2026 рік</t>
  </si>
  <si>
    <t>Коломийського району на 2026 рік</t>
  </si>
  <si>
    <t>0150</t>
  </si>
  <si>
    <t xml:space="preserve">від  12.02.2026   №343-ХХХІ/26  
від  12.02.2026   №343-ХХХІ/26  
</t>
  </si>
  <si>
    <t xml:space="preserve">Заступник голови районної ради </t>
  </si>
  <si>
    <t>Дмитро САМУЛЯК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</si>
</sst>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/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0" xfId="0" applyFill="1"/>
    <xf numFmtId="49" fontId="2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abSelected="1" zoomScale="62" zoomScaleNormal="62" workbookViewId="0">
      <selection activeCell="L45" sqref="L45"/>
    </sheetView>
  </sheetViews>
  <sheetFormatPr defaultRowHeight="12.75"/>
  <cols>
    <col min="1" max="1" width="18.140625" customWidth="1"/>
    <col min="2" max="2" width="14.42578125" customWidth="1"/>
    <col min="3" max="3" width="14.5703125" customWidth="1"/>
    <col min="4" max="4" width="48" customWidth="1"/>
    <col min="5" max="5" width="19.5703125" customWidth="1"/>
    <col min="6" max="6" width="19.140625" customWidth="1"/>
    <col min="7" max="7" width="15" customWidth="1"/>
    <col min="8" max="8" width="15.140625" customWidth="1"/>
    <col min="9" max="9" width="11.85546875" customWidth="1"/>
    <col min="10" max="10" width="17" customWidth="1"/>
    <col min="11" max="11" width="17.140625" customWidth="1"/>
    <col min="12" max="12" width="15.7109375" customWidth="1"/>
    <col min="13" max="13" width="12.28515625" customWidth="1"/>
    <col min="14" max="14" width="16.5703125" customWidth="1"/>
    <col min="15" max="15" width="13.7109375" customWidth="1"/>
    <col min="16" max="16" width="17.5703125" customWidth="1"/>
    <col min="17" max="17" width="9.140625" hidden="1" customWidth="1"/>
    <col min="18" max="18" width="4.42578125" customWidth="1"/>
    <col min="19" max="19" width="9.140625" hidden="1" customWidth="1"/>
  </cols>
  <sheetData>
    <row r="1" spans="1:17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  <c r="N1" s="6"/>
      <c r="O1" s="6"/>
      <c r="P1" s="6"/>
      <c r="Q1" s="7"/>
    </row>
    <row r="2" spans="1:17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 t="s">
        <v>0</v>
      </c>
      <c r="N2" s="6"/>
      <c r="O2" s="6"/>
      <c r="P2" s="6"/>
      <c r="Q2" s="7"/>
    </row>
    <row r="3" spans="1:17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0" t="s">
        <v>24</v>
      </c>
      <c r="N3" s="6"/>
      <c r="O3" s="6"/>
      <c r="P3" s="6"/>
      <c r="Q3" s="7"/>
    </row>
    <row r="4" spans="1:17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" t="s">
        <v>25</v>
      </c>
      <c r="N4" s="6"/>
      <c r="O4" s="6"/>
      <c r="P4" s="6"/>
      <c r="Q4" s="7"/>
    </row>
    <row r="5" spans="1:17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0" t="s">
        <v>37</v>
      </c>
      <c r="N5" s="6"/>
      <c r="O5" s="6"/>
      <c r="P5" s="6"/>
      <c r="Q5" s="7"/>
    </row>
    <row r="6" spans="1:17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5" t="s">
        <v>39</v>
      </c>
      <c r="N6" s="39"/>
      <c r="O6" s="39"/>
      <c r="P6" s="39"/>
      <c r="Q6" s="7"/>
    </row>
    <row r="7" spans="1:17" ht="18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6"/>
      <c r="O7" s="6"/>
      <c r="P7" s="6"/>
      <c r="Q7" s="7"/>
    </row>
    <row r="8" spans="1:17" ht="18.75">
      <c r="A8" s="40" t="s">
        <v>23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ht="18.75">
      <c r="A9" s="40" t="s">
        <v>36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7" ht="18.75">
      <c r="A10" s="5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ht="18.75">
      <c r="A11" s="1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 t="s">
        <v>1</v>
      </c>
    </row>
    <row r="12" spans="1:17" ht="18.75">
      <c r="A12" s="42" t="s">
        <v>2</v>
      </c>
      <c r="B12" s="42" t="s">
        <v>3</v>
      </c>
      <c r="C12" s="42" t="s">
        <v>4</v>
      </c>
      <c r="D12" s="42" t="s">
        <v>5</v>
      </c>
      <c r="E12" s="43" t="s">
        <v>6</v>
      </c>
      <c r="F12" s="43"/>
      <c r="G12" s="43"/>
      <c r="H12" s="43"/>
      <c r="I12" s="43"/>
      <c r="J12" s="43" t="s">
        <v>13</v>
      </c>
      <c r="K12" s="43"/>
      <c r="L12" s="43"/>
      <c r="M12" s="43"/>
      <c r="N12" s="43"/>
      <c r="O12" s="43"/>
      <c r="P12" s="44" t="s">
        <v>15</v>
      </c>
    </row>
    <row r="13" spans="1:17" ht="18.75">
      <c r="A13" s="42"/>
      <c r="B13" s="42"/>
      <c r="C13" s="42"/>
      <c r="D13" s="42"/>
      <c r="E13" s="44" t="s">
        <v>7</v>
      </c>
      <c r="F13" s="43" t="s">
        <v>8</v>
      </c>
      <c r="G13" s="43" t="s">
        <v>9</v>
      </c>
      <c r="H13" s="43"/>
      <c r="I13" s="43" t="s">
        <v>12</v>
      </c>
      <c r="J13" s="44" t="s">
        <v>7</v>
      </c>
      <c r="K13" s="43" t="s">
        <v>14</v>
      </c>
      <c r="L13" s="43" t="s">
        <v>8</v>
      </c>
      <c r="M13" s="43" t="s">
        <v>9</v>
      </c>
      <c r="N13" s="43"/>
      <c r="O13" s="43" t="s">
        <v>12</v>
      </c>
      <c r="P13" s="44"/>
    </row>
    <row r="14" spans="1:17">
      <c r="A14" s="42"/>
      <c r="B14" s="42"/>
      <c r="C14" s="42"/>
      <c r="D14" s="42"/>
      <c r="E14" s="44"/>
      <c r="F14" s="43"/>
      <c r="G14" s="43" t="s">
        <v>10</v>
      </c>
      <c r="H14" s="43" t="s">
        <v>11</v>
      </c>
      <c r="I14" s="43"/>
      <c r="J14" s="44"/>
      <c r="K14" s="43"/>
      <c r="L14" s="43"/>
      <c r="M14" s="43" t="s">
        <v>10</v>
      </c>
      <c r="N14" s="43" t="s">
        <v>11</v>
      </c>
      <c r="O14" s="43"/>
      <c r="P14" s="44"/>
    </row>
    <row r="15" spans="1:17" ht="183.75" customHeight="1">
      <c r="A15" s="42"/>
      <c r="B15" s="42"/>
      <c r="C15" s="42"/>
      <c r="D15" s="42"/>
      <c r="E15" s="44"/>
      <c r="F15" s="43"/>
      <c r="G15" s="43"/>
      <c r="H15" s="43"/>
      <c r="I15" s="43"/>
      <c r="J15" s="44"/>
      <c r="K15" s="43"/>
      <c r="L15" s="43"/>
      <c r="M15" s="43"/>
      <c r="N15" s="43"/>
      <c r="O15" s="43"/>
      <c r="P15" s="44"/>
    </row>
    <row r="16" spans="1:17" ht="17.25" customHeight="1">
      <c r="A16" s="4">
        <v>1</v>
      </c>
      <c r="B16" s="4">
        <v>2</v>
      </c>
      <c r="C16" s="4">
        <v>3</v>
      </c>
      <c r="D16" s="4">
        <v>4</v>
      </c>
      <c r="E16" s="22">
        <v>5</v>
      </c>
      <c r="F16" s="4">
        <v>6</v>
      </c>
      <c r="G16" s="4">
        <v>7</v>
      </c>
      <c r="H16" s="4">
        <v>8</v>
      </c>
      <c r="I16" s="4">
        <v>9</v>
      </c>
      <c r="J16" s="22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23">
        <v>16</v>
      </c>
    </row>
    <row r="17" spans="1:19" ht="28.5" customHeight="1">
      <c r="A17" s="28" t="s">
        <v>16</v>
      </c>
      <c r="B17" s="29"/>
      <c r="C17" s="30"/>
      <c r="D17" s="31" t="s">
        <v>27</v>
      </c>
      <c r="E17" s="30">
        <f>SUM(E18)</f>
        <v>1330853.8799999999</v>
      </c>
      <c r="F17" s="30">
        <f>SUM(F18)</f>
        <v>1330853.8799999999</v>
      </c>
      <c r="G17" s="30">
        <f>SUM(G18)</f>
        <v>520000</v>
      </c>
      <c r="H17" s="30">
        <f>SUM(H18)</f>
        <v>79000</v>
      </c>
      <c r="I17" s="30">
        <f t="shared" ref="I17" si="0">SUM(I21)</f>
        <v>0</v>
      </c>
      <c r="J17" s="30">
        <f>SUM(J18)</f>
        <v>0</v>
      </c>
      <c r="K17" s="30">
        <f t="shared" ref="K17:O17" si="1">SUM(K18)</f>
        <v>0</v>
      </c>
      <c r="L17" s="30">
        <f t="shared" si="1"/>
        <v>0</v>
      </c>
      <c r="M17" s="30">
        <f t="shared" si="1"/>
        <v>0</v>
      </c>
      <c r="N17" s="30">
        <f t="shared" si="1"/>
        <v>0</v>
      </c>
      <c r="O17" s="30">
        <f t="shared" si="1"/>
        <v>0</v>
      </c>
      <c r="P17" s="30">
        <f>SUM(E17+J17)</f>
        <v>1330853.8799999999</v>
      </c>
    </row>
    <row r="18" spans="1:19" ht="38.25" customHeight="1">
      <c r="A18" s="28" t="s">
        <v>17</v>
      </c>
      <c r="B18" s="29"/>
      <c r="C18" s="30"/>
      <c r="D18" s="31" t="s">
        <v>27</v>
      </c>
      <c r="E18" s="30">
        <f>SUM(E19:E21)</f>
        <v>1330853.8799999999</v>
      </c>
      <c r="F18" s="30">
        <f>SUM(F19:F21)</f>
        <v>1330853.8799999999</v>
      </c>
      <c r="G18" s="30">
        <f>SUM(G19:G21)</f>
        <v>520000</v>
      </c>
      <c r="H18" s="30">
        <f>SUM(H19:H21)</f>
        <v>79000</v>
      </c>
      <c r="I18" s="30">
        <f t="shared" ref="I18:O18" si="2">SUM(I21:I21)</f>
        <v>0</v>
      </c>
      <c r="J18" s="30">
        <f t="shared" si="2"/>
        <v>0</v>
      </c>
      <c r="K18" s="30">
        <f t="shared" si="2"/>
        <v>0</v>
      </c>
      <c r="L18" s="30">
        <f t="shared" si="2"/>
        <v>0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ref="P18:P21" si="3">SUM(E18+J18)</f>
        <v>1330853.8799999999</v>
      </c>
      <c r="Q18" s="37">
        <f>SUM(Q21:Q21)</f>
        <v>0</v>
      </c>
      <c r="R18" s="16"/>
      <c r="S18" s="38">
        <f>SUM(S21:S21)</f>
        <v>0</v>
      </c>
    </row>
    <row r="19" spans="1:19" ht="105.75" customHeight="1">
      <c r="A19" s="25" t="s">
        <v>31</v>
      </c>
      <c r="B19" s="27" t="s">
        <v>38</v>
      </c>
      <c r="C19" s="27" t="s">
        <v>35</v>
      </c>
      <c r="D19" s="26" t="s">
        <v>33</v>
      </c>
      <c r="E19" s="33">
        <v>1000853.88</v>
      </c>
      <c r="F19" s="35">
        <v>1000853.88</v>
      </c>
      <c r="G19" s="35">
        <v>520000</v>
      </c>
      <c r="H19" s="35">
        <v>79000</v>
      </c>
      <c r="I19" s="32">
        <v>0</v>
      </c>
      <c r="J19" s="33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3">
        <f t="shared" si="3"/>
        <v>1000853.88</v>
      </c>
      <c r="Q19" s="24"/>
      <c r="R19" s="16"/>
      <c r="S19" s="24"/>
    </row>
    <row r="20" spans="1:19" ht="57" customHeight="1">
      <c r="A20" s="25" t="s">
        <v>32</v>
      </c>
      <c r="B20" s="27" t="s">
        <v>20</v>
      </c>
      <c r="C20" s="27" t="s">
        <v>35</v>
      </c>
      <c r="D20" s="26" t="s">
        <v>34</v>
      </c>
      <c r="E20" s="33">
        <v>130000</v>
      </c>
      <c r="F20" s="35">
        <v>130000</v>
      </c>
      <c r="G20" s="32">
        <v>0</v>
      </c>
      <c r="H20" s="32">
        <v>0</v>
      </c>
      <c r="I20" s="32">
        <v>0</v>
      </c>
      <c r="J20" s="33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3">
        <f t="shared" si="3"/>
        <v>130000</v>
      </c>
      <c r="Q20" s="24"/>
      <c r="R20" s="16"/>
      <c r="S20" s="24"/>
    </row>
    <row r="21" spans="1:19" ht="81.75" customHeight="1">
      <c r="A21" s="11" t="s">
        <v>21</v>
      </c>
      <c r="B21" s="9" t="s">
        <v>19</v>
      </c>
      <c r="C21" s="9" t="s">
        <v>20</v>
      </c>
      <c r="D21" s="12" t="s">
        <v>26</v>
      </c>
      <c r="E21" s="33">
        <f t="shared" ref="E21" si="4">SUM(F21)</f>
        <v>200000</v>
      </c>
      <c r="F21" s="36">
        <v>200000</v>
      </c>
      <c r="G21" s="36">
        <v>0</v>
      </c>
      <c r="H21" s="36">
        <v>0</v>
      </c>
      <c r="I21" s="36">
        <v>0</v>
      </c>
      <c r="J21" s="33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3">
        <f t="shared" si="3"/>
        <v>200000</v>
      </c>
    </row>
    <row r="22" spans="1:19" s="7" customFormat="1" ht="30.75" customHeight="1">
      <c r="A22" s="20" t="s">
        <v>29</v>
      </c>
      <c r="B22" s="20" t="s">
        <v>29</v>
      </c>
      <c r="C22" s="20" t="s">
        <v>29</v>
      </c>
      <c r="D22" s="21" t="s">
        <v>28</v>
      </c>
      <c r="E22" s="34">
        <f>E17</f>
        <v>1330853.8799999999</v>
      </c>
      <c r="F22" s="34">
        <f>F17</f>
        <v>1330853.8799999999</v>
      </c>
      <c r="G22" s="34">
        <f t="shared" ref="G22:O22" si="5">G17</f>
        <v>520000</v>
      </c>
      <c r="H22" s="34">
        <f t="shared" si="5"/>
        <v>79000</v>
      </c>
      <c r="I22" s="34">
        <f t="shared" si="5"/>
        <v>0</v>
      </c>
      <c r="J22" s="34">
        <f t="shared" si="5"/>
        <v>0</v>
      </c>
      <c r="K22" s="34">
        <f t="shared" si="5"/>
        <v>0</v>
      </c>
      <c r="L22" s="34">
        <f t="shared" si="5"/>
        <v>0</v>
      </c>
      <c r="M22" s="34">
        <f t="shared" si="5"/>
        <v>0</v>
      </c>
      <c r="N22" s="34">
        <f t="shared" si="5"/>
        <v>0</v>
      </c>
      <c r="O22" s="34">
        <f t="shared" si="5"/>
        <v>0</v>
      </c>
      <c r="P22" s="34">
        <f t="shared" ref="P22" si="6">SUM(E22+J22)</f>
        <v>1330853.8799999999</v>
      </c>
    </row>
    <row r="23" spans="1:19" s="13" customFormat="1" ht="18" customHeight="1">
      <c r="A23" s="14"/>
      <c r="B23" s="14"/>
      <c r="C23" s="14"/>
      <c r="D23" s="15"/>
      <c r="E23" s="16"/>
      <c r="F23" s="17"/>
      <c r="G23" s="17"/>
      <c r="H23" s="17"/>
      <c r="I23" s="16"/>
      <c r="J23" s="18"/>
      <c r="K23" s="19"/>
      <c r="L23" s="19"/>
      <c r="M23" s="19"/>
      <c r="N23" s="19"/>
      <c r="O23" s="19"/>
      <c r="P23" s="18"/>
    </row>
    <row r="24" spans="1:19" s="13" customFormat="1" ht="18" customHeight="1">
      <c r="A24" s="14"/>
      <c r="B24" s="14"/>
      <c r="C24" s="14"/>
      <c r="D24" s="15"/>
      <c r="E24" s="16"/>
      <c r="F24" s="17"/>
      <c r="G24" s="17"/>
      <c r="H24" s="17"/>
      <c r="I24" s="16"/>
      <c r="J24" s="18"/>
      <c r="K24" s="19"/>
      <c r="L24" s="19"/>
      <c r="M24" s="19"/>
      <c r="N24" s="19"/>
      <c r="O24" s="19"/>
      <c r="P24" s="18"/>
    </row>
    <row r="26" spans="1:19" ht="18.75">
      <c r="A26" s="6" t="s">
        <v>22</v>
      </c>
      <c r="B26" s="8" t="s">
        <v>40</v>
      </c>
      <c r="C26" s="6"/>
      <c r="D26" s="6"/>
      <c r="E26" s="6"/>
      <c r="F26" s="6"/>
      <c r="G26" s="6"/>
      <c r="H26" s="1"/>
      <c r="I26" s="8"/>
      <c r="J26" s="1"/>
      <c r="K26" s="1"/>
      <c r="M26" s="6" t="s">
        <v>41</v>
      </c>
    </row>
  </sheetData>
  <mergeCells count="23">
    <mergeCell ref="J12:O12"/>
    <mergeCell ref="J13:J15"/>
    <mergeCell ref="K13:K15"/>
    <mergeCell ref="L13:L15"/>
    <mergeCell ref="M13:N13"/>
    <mergeCell ref="M14:M15"/>
    <mergeCell ref="N14:N15"/>
    <mergeCell ref="M6:P6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  <mergeCell ref="G14:G15"/>
    <mergeCell ref="H14:H15"/>
    <mergeCell ref="I13:I15"/>
  </mergeCells>
  <pageMargins left="0.196850393700787" right="0.196850393700787" top="0.39370078740157499" bottom="0.196850393700787" header="0" footer="0"/>
  <pageSetup paperSize="9" scale="5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2026-01-19T10:33:27Z</cp:lastPrinted>
  <dcterms:created xsi:type="dcterms:W3CDTF">2022-02-02T12:41:24Z</dcterms:created>
  <dcterms:modified xsi:type="dcterms:W3CDTF">2026-02-16T09:46:19Z</dcterms:modified>
</cp:coreProperties>
</file>